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b6d31385a07df01f/デスクトップ/"/>
    </mc:Choice>
  </mc:AlternateContent>
  <xr:revisionPtr revIDLastSave="0" documentId="13_ncr:1_{6D3DC50D-DAE0-43AA-8552-D63CB30C367B}" xr6:coauthVersionLast="47" xr6:coauthVersionMax="47" xr10:uidLastSave="{00000000-0000-0000-0000-000000000000}"/>
  <bookViews>
    <workbookView xWindow="-108" yWindow="-108" windowWidth="23256" windowHeight="12576" activeTab="4" xr2:uid="{9A04A6E2-4549-46C4-A1F0-594DE1D8BEDE}"/>
  </bookViews>
  <sheets>
    <sheet name="著書" sheetId="1" r:id="rId1"/>
    <sheet name="総説" sheetId="3" r:id="rId2"/>
    <sheet name="原著" sheetId="2" r:id="rId3"/>
    <sheet name="症例報告" sheetId="4" r:id="rId4"/>
    <sheet name="学会発表(国際）" sheetId="5" r:id="rId5"/>
    <sheet name="学会発表（国内）" sheetId="6" r:id="rId6"/>
    <sheet name="研究費" sheetId="9" r:id="rId7"/>
    <sheet name="表彰" sheetId="15" r:id="rId8"/>
    <sheet name="知財" sheetId="1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9" i="6" l="1"/>
  <c r="C30" i="6"/>
  <c r="C31" i="6"/>
  <c r="C32" i="6"/>
  <c r="C33" i="6"/>
  <c r="C34" i="6"/>
  <c r="C28" i="6"/>
  <c r="C6" i="6" l="1"/>
  <c r="C4" i="6"/>
  <c r="C3" i="6"/>
  <c r="C26" i="6"/>
  <c r="C25" i="6"/>
  <c r="C24" i="6"/>
  <c r="C22" i="6"/>
  <c r="C23" i="6"/>
  <c r="C21" i="6"/>
  <c r="C20" i="6"/>
  <c r="C19" i="6" s="1"/>
</calcChain>
</file>

<file path=xl/sharedStrings.xml><?xml version="1.0" encoding="utf-8"?>
<sst xmlns="http://schemas.openxmlformats.org/spreadsheetml/2006/main" count="201" uniqueCount="109">
  <si>
    <t>項目</t>
    <rPh sb="0" eb="2">
      <t>コウモク</t>
    </rPh>
    <phoneticPr fontId="1"/>
  </si>
  <si>
    <t>著書</t>
    <rPh sb="0" eb="2">
      <t>チョショ</t>
    </rPh>
    <phoneticPr fontId="1"/>
  </si>
  <si>
    <t>細項目（和文/英文）</t>
    <rPh sb="0" eb="1">
      <t>ホソ</t>
    </rPh>
    <rPh sb="1" eb="3">
      <t>コウモク</t>
    </rPh>
    <rPh sb="4" eb="6">
      <t>ワブン</t>
    </rPh>
    <rPh sb="7" eb="9">
      <t>エイブン</t>
    </rPh>
    <phoneticPr fontId="1"/>
  </si>
  <si>
    <t>内容</t>
    <rPh sb="0" eb="2">
      <t>ナイヨウ</t>
    </rPh>
    <phoneticPr fontId="1"/>
  </si>
  <si>
    <t>Impact factor</t>
    <phoneticPr fontId="1"/>
  </si>
  <si>
    <t>原著</t>
    <rPh sb="0" eb="2">
      <t>ゲンチョ</t>
    </rPh>
    <phoneticPr fontId="1"/>
  </si>
  <si>
    <t xml:space="preserve">項目 </t>
    <rPh sb="0" eb="2">
      <t>コウモク</t>
    </rPh>
    <phoneticPr fontId="1"/>
  </si>
  <si>
    <t>総説</t>
    <rPh sb="0" eb="2">
      <t>ソウセツ</t>
    </rPh>
    <phoneticPr fontId="1"/>
  </si>
  <si>
    <t>症例報告</t>
    <rPh sb="0" eb="4">
      <t>ショウレイホウコク</t>
    </rPh>
    <phoneticPr fontId="1"/>
  </si>
  <si>
    <t>学会発表（国際）</t>
    <rPh sb="0" eb="2">
      <t>ガッカイ</t>
    </rPh>
    <rPh sb="2" eb="4">
      <t>ハッピョウ</t>
    </rPh>
    <rPh sb="5" eb="7">
      <t>コクサイ</t>
    </rPh>
    <phoneticPr fontId="1"/>
  </si>
  <si>
    <t>細項目（シンポジウム, 教育講演, ワークショップ, ポスター発表）</t>
    <rPh sb="0" eb="1">
      <t>ホソ</t>
    </rPh>
    <rPh sb="1" eb="3">
      <t>コウモク</t>
    </rPh>
    <rPh sb="12" eb="14">
      <t>キョウイク</t>
    </rPh>
    <rPh sb="14" eb="16">
      <t>コウエン</t>
    </rPh>
    <rPh sb="31" eb="33">
      <t>ハッピョウ</t>
    </rPh>
    <phoneticPr fontId="1"/>
  </si>
  <si>
    <t>研究費</t>
    <rPh sb="0" eb="2">
      <t>ケンキュウ</t>
    </rPh>
    <rPh sb="2" eb="3">
      <t>ヒ</t>
    </rPh>
    <phoneticPr fontId="1"/>
  </si>
  <si>
    <t>細項目（文科省科学研究費/他）</t>
    <rPh sb="0" eb="1">
      <t>ホソ</t>
    </rPh>
    <rPh sb="1" eb="3">
      <t>コウモク</t>
    </rPh>
    <rPh sb="4" eb="7">
      <t>モンカショウ</t>
    </rPh>
    <rPh sb="7" eb="12">
      <t>カガクケンキュウヒ</t>
    </rPh>
    <rPh sb="13" eb="14">
      <t>ホカ</t>
    </rPh>
    <phoneticPr fontId="1"/>
  </si>
  <si>
    <t>氏名</t>
    <rPh sb="0" eb="2">
      <t>シメイ</t>
    </rPh>
    <phoneticPr fontId="1"/>
  </si>
  <si>
    <t>和文</t>
    <rPh sb="0" eb="2">
      <t>ワブン</t>
    </rPh>
    <phoneticPr fontId="1"/>
  </si>
  <si>
    <t>英文</t>
    <rPh sb="0" eb="2">
      <t>エイブン</t>
    </rPh>
    <phoneticPr fontId="1"/>
  </si>
  <si>
    <t>-</t>
    <phoneticPr fontId="1"/>
  </si>
  <si>
    <t>細項目（シンポジウム, 教育講演, パネルディスカッション, ワークショップ, 一般演題）</t>
    <rPh sb="0" eb="1">
      <t>ホソ</t>
    </rPh>
    <rPh sb="1" eb="3">
      <t>コウモク</t>
    </rPh>
    <rPh sb="12" eb="14">
      <t>キョウイク</t>
    </rPh>
    <rPh sb="14" eb="16">
      <t>コウエン</t>
    </rPh>
    <rPh sb="40" eb="44">
      <t>イッパンエンダイ</t>
    </rPh>
    <phoneticPr fontId="1"/>
  </si>
  <si>
    <t>文科省科学研究費</t>
  </si>
  <si>
    <t>備考</t>
    <rPh sb="0" eb="2">
      <t>ビコウ</t>
    </rPh>
    <phoneticPr fontId="1"/>
  </si>
  <si>
    <t>新規</t>
    <rPh sb="0" eb="2">
      <t>シンキ</t>
    </rPh>
    <phoneticPr fontId="1"/>
  </si>
  <si>
    <t>継続</t>
    <rPh sb="0" eb="2">
      <t>ケイゾク</t>
    </rPh>
    <phoneticPr fontId="1"/>
  </si>
  <si>
    <t>学会発表（国内）</t>
  </si>
  <si>
    <t>大阪医科薬科大学　民間機関等共同研究</t>
    <phoneticPr fontId="1"/>
  </si>
  <si>
    <t>表彰</t>
    <rPh sb="0" eb="2">
      <t>ヒョウショウ</t>
    </rPh>
    <phoneticPr fontId="1"/>
  </si>
  <si>
    <t>該当なし</t>
    <rPh sb="0" eb="2">
      <t>ガイトウ</t>
    </rPh>
    <phoneticPr fontId="1"/>
  </si>
  <si>
    <t>一般演題</t>
  </si>
  <si>
    <t>シンポジウム</t>
    <phoneticPr fontId="1"/>
  </si>
  <si>
    <t>大阪医科薬科大学　民間機関等共同研究</t>
  </si>
  <si>
    <t>小谷卓矢（代表者). 膠原病性間質性肺疾患における肺線維化進展を予測する疾患特異的バイオマーカーの網羅的探索. (日本ベーリンガーインゲルハイム). 2023-2026年度. 16740千円</t>
    <rPh sb="84" eb="86">
      <t>ネンド</t>
    </rPh>
    <phoneticPr fontId="1"/>
  </si>
  <si>
    <t>木坊子 貴生, 坂元 絢, 岡崎 彩奈, 江左 夏子, 和田 裕美子, 鈴鹿 隆保, 庄田 武司, 小谷 卓矢, 武内 徹. ライノウイルス感染により肺高血圧症が顕在化したSLEの一例. 第9回日本肺高血圧・肺循環学会学術集会 (福岡: 2024.08)</t>
    <rPh sb="115" eb="117">
      <t>フクオカ</t>
    </rPh>
    <phoneticPr fontId="1"/>
  </si>
  <si>
    <t>増田 裕一, 松田 翔悟, 小谷 卓矢, 岡崎 彩奈, 柘植 亮佑, 真辺 諄, 谷口 智基, 日和 良介, 塩見 真由, 渡部 龍, 山本 渉, 橋本 求, 武内 徹. EGPAにおける末梢神経障害の臨床的特徴―REVEAL cohort. 第68回日本リウマチ学会総会・学術集会 (神戸: 2024.03)</t>
    <rPh sb="143" eb="145">
      <t>コウベ</t>
    </rPh>
    <phoneticPr fontId="1"/>
  </si>
  <si>
    <t>井上 弘之, 木田 節, 大村 知史, 中込 大樹, 安倍 能之, 角谷 昌俊, 滝澤 直歩, 野村 篤史, 茎田 祐司, 山野 泰彦, 柳田 拓也, 遠藤 功二, 平田 信太郎, 松井 聖, 武内 徹, 一瀬 邦弘, 加藤 将, 柳井 亮, 松尾 祐介, 下島 恭弘, 西岡 亮, 岡崎 亮太, 森山 繭子, 高谷 亜由子, 宮脇 義亜, 猪原 登志子, 矢嶋 宣幸, 川口 崇, 河野 正孝, 川人 豊. ANCA関連血管炎患者における探索的クラスター解析―J-CANVASデータを用いた過去起点コホート研究. 第68回日本リウマチ学会総会・学術集会 (神戸: 2024.04)</t>
    <rPh sb="279" eb="281">
      <t>コウベ</t>
    </rPh>
    <phoneticPr fontId="1"/>
  </si>
  <si>
    <t>山本 英里子, 神野 定男, 山田 啓貴, 山本 渉, 鬼澤 秀夫, 大西 輝, 平松 ゆり, 武内 徹, 沖田 康孝, 山下 真依, 能瀬 洋子, 白杉 郁, 岡野 隆一, 西村 啓佑, 上田 洋, 千藤 荘, 壷坂 正徳, 亀長 智幸, 中野 直樹, 前田 俊恒, 林 申也, 芦田 千聖, 野崎 祐史, 岡野 匡志, 橋本 求, 田中 晶大, 孫 瑛洙, 黒田 良祐, 三枝 淳. 高齢関節リウマチ患者における寛解と低疾患活動性の比較検討―ANSWERコホートを用いた検討. 第68回日本リウマチ学会総会・学術集会 (神戸: 2024.04)</t>
    <rPh sb="262" eb="264">
      <t>コウベ</t>
    </rPh>
    <phoneticPr fontId="1"/>
  </si>
  <si>
    <t>中垣 孝規, 焦 圭裕, 山本 真大, 今泉 孝太, 坂元 絢, 鈴鹿 隆保, 和田 裕美子, 庄田 武司, 小谷 卓矢, 武内 徹. 不明熱の経過からBKウイルス感染症の診断に至ったRA合併SLEの一例. 第68回日本リウマチ学会総会・学術集会 (神戸: 2024.04)</t>
    <rPh sb="125" eb="127">
      <t>コウベ</t>
    </rPh>
    <phoneticPr fontId="1"/>
  </si>
  <si>
    <t>大村 知史, 木田 節, 中込 大樹, 安倍 能之, 角谷 昌俊, 滝澤 直歩, 野村 篤史, 茎田 祐司, 山野 泰彦, 柳田 拓也, 遠藤 功二, 平田 信太郎, 松井 聖, 武内 徹, 一瀬 邦弘, 加藤 将, 柳井 亮, 松尾 祐介, 下島 恭弘, 西岡 亮, 岡崎 亮太, 森山 繭子, 高谷 亜由子, 宮脇 義亜, 猪原 登志子, 矢嶋 宣幸, 川口 崇, 川人 豊. 実臨床におけるRTX/CYC寛解導入療法の予後への影響. 第68回日本リウマチ学会総会・学術集会 (神戸: 2024.04)</t>
    <rPh sb="241" eb="243">
      <t>コウベ</t>
    </rPh>
    <phoneticPr fontId="1"/>
  </si>
  <si>
    <t>江左 夏子, 和田 裕美子, 岡崎 彩奈, 庄田 武司, 小谷 卓矢, 武内 徹. アニフロルマブを使用したSLE10例の臨床的特徴と治療効果. 第68回日本リウマチ学会総会・学術集会 (神戸: 2024.04)</t>
    <rPh sb="94" eb="96">
      <t>コウベ</t>
    </rPh>
    <phoneticPr fontId="1"/>
  </si>
  <si>
    <t>大江 克昌, 松田 翔悟, 山本 真大, 坂元 絢, 斯波 秀行, 庄田 武司, 小谷 卓矢, 武内 徹. 血清Calprotectin高値を呈した抗MDA5抗体陽性DM-ILDの一例. 第68回日本リウマチ学会総会・学術集会 (神戸: 2024.04)</t>
    <rPh sb="115" eb="117">
      <t>コウベ</t>
    </rPh>
    <phoneticPr fontId="1"/>
  </si>
  <si>
    <t>吉本 隆宏, 谷垣 優人, 江左 夏子, 中村 英里, 鈴鹿 隆保, 平松 ゆり, 木坊子 貴生, 庄田 武司, 小谷 卓矢, 武内 徹. 妊娠中期に発症した不明熱に対してAOSDを疑い治療した一例. 第68回日本リウマチ学会総会・学術集会 (神戸: 2024.04)</t>
    <rPh sb="122" eb="124">
      <t>コウベ</t>
    </rPh>
    <phoneticPr fontId="1"/>
  </si>
  <si>
    <t>木坊子 貴生, 坂元 絢, 江左 夏子, 岡崎 彩奈, 松田 翔悟, 和田 裕美子, 鈴鹿 隆保, 庄田 武司, 小谷 卓矢, 武内 徹. PPFを合併した抗RNAポリメラーゼIII抗体陽性SScの臨床的特徴. 第68回日本リウマチ学会総会・学術集会 (神戸: 2024.04)</t>
    <rPh sb="127" eb="129">
      <t>コウベ</t>
    </rPh>
    <phoneticPr fontId="1"/>
  </si>
  <si>
    <t>和田 裕美子, 江左 夏子, 藤木 陽平, 小谷 卓矢, 武内 徹. ベリムマブが有効であったループス腎炎3例. 第68回日本リウマチ学会総会・学術集会 (神戸: 2024.04)</t>
    <rPh sb="78" eb="80">
      <t>コウベ</t>
    </rPh>
    <phoneticPr fontId="1"/>
  </si>
  <si>
    <t>斯波 秀行, 水谷 卓矢, 山本 渉, 平松 ゆり, 吉川 紋佳, 永井 孝治, 秦 健一郎, 西村 啓佑, 大西 輝, 橋本 求, 前田 悠一, 野崎 祐史, 芦田 千聖, 孫 瑛洙, 安室 秀樹, 槇野 秀彦, 原 良太, 片山 昌紀, 武内 徹. ILD合併RAにおけるJAK阻害薬継続率の検討. 第68回日本リウマチ学会総会・学術集会 (神戸: 2024.04)</t>
    <rPh sb="173" eb="175">
      <t>コウベ</t>
    </rPh>
    <phoneticPr fontId="1"/>
  </si>
  <si>
    <t>秋山 千史, 中垣 孝規, 山本 真大, 今泉 孝太, 坂元 絢, 木坊子 貴生, 鈴鹿 隆保, 庄田 武司, 小谷 卓矢, 武内 徹. ECMO導入により救命し得た抗ARS-ILDの一例. 第68回日本リウマチ学会総会・学術集会 (神戸: 2024.04)</t>
    <rPh sb="117" eb="119">
      <t>コウベ</t>
    </rPh>
    <phoneticPr fontId="1"/>
  </si>
  <si>
    <t>坂元 絢, 小谷 卓矢, 松田 翔悟, 焦 圭裕, 庄田 武司, 武内 徹. 抗ARS抗体陽性/自己抗体陰性PM/DM-ILDにおけるPPF進展例の特徴. 第68回日本リウマチ学会総会・学術集会 (神戸: 2024.04)</t>
    <rPh sb="99" eb="101">
      <t>コウベ</t>
    </rPh>
    <phoneticPr fontId="1"/>
  </si>
  <si>
    <t>庄田 武司, 斯波 秀行, 藤木 陽平, 金万 淳一, 江左 夏子, 岡崎 彩奈, 中垣 孝規, 松田 翔悟, 木坊子 貴生, 和田 裕美子, 鈴鹿 隆保, 小谷 卓矢, 武内 徹. EGPAにおけるメポリズマブのGC減量効果. 第68回日本リウマチ学会総会・学術集会 (神戸: 2024.04)</t>
    <rPh sb="136" eb="138">
      <t>コウベ</t>
    </rPh>
    <phoneticPr fontId="1"/>
  </si>
  <si>
    <t>中村 英里, 平松 ゆり, 吉川 紋佳, 和田 裕美子, 鈴鹿 隆保, 庄田 武司, 小谷 卓矢, 松村 洋子, 武内 徹. 抗SS-A/Ro抗体陽性妊娠における新生児転帰の検討. 第68回日本リウマチ学会総会・学術集会 (神戸: 2024.04)</t>
    <rPh sb="112" eb="114">
      <t>コウベ</t>
    </rPh>
    <phoneticPr fontId="1"/>
  </si>
  <si>
    <t>鍵谷 真希, 三岡 俊哉, 谷垣 優人, 焦 圭裕, 坂元 絢, 中垣 孝規, 木坊子 貴生, 鈴鹿 隆保, 庄田 武司, 小谷 卓矢, 武内 徹. Slow PEによりCSSを制御し得た2症例. 第68回日本リウマチ学会総会・学術集会 (神戸: 2024.04)</t>
    <rPh sb="120" eb="122">
      <t>コウベ</t>
    </rPh>
    <phoneticPr fontId="1"/>
  </si>
  <si>
    <t>吉川 紋佳, 小谷 卓矢, 山本 渉, 秦 健一郎, 永井 孝治, 斯波 秀行, 平松 ゆり, 和田 裕美子, 村田 浩一, 鬼澤 秀夫, 辻本 考平, 白杉 郁, 壷坂 正徳, 橋本 求, 勝島 將夫, 孫 瑛洙, 吉田 直史, 野崎 祐史, 芦田 千聖, 武内 徹. RA-ILD患者におけるJAK阻害薬治療の検討―ANSWER cohort. 第68回日本リウマチ学会総会・学術集会 (神戸: 2024.04)</t>
    <rPh sb="196" eb="198">
      <t>コウベ</t>
    </rPh>
    <phoneticPr fontId="1"/>
  </si>
  <si>
    <t>冨田 大介, 野崎 祐史, 福田 里香, 山澤 広嵩, 石村 香織, 赤澤 宗輝, 芦田 千聖, 伊丹 哲, 志賀 俊彦, 岸本 和也, 木下 浩二, 山本 渉, 鬼澤 秀夫, 村田 浩一, 白杉 郁, 上田 洋, 秦 健一郎, 武内 徹, 勝島 將夫, 橋本 求, 吉田 直史, 孫 瑛洙, 蛯名 耕介, 松村 到. 腎機能別JAK阻害薬減量使用の有効性と安全性. 第68回日本リウマチ学会総会・学術集会 (神戸: 2024.04)</t>
    <rPh sb="205" eb="207">
      <t>コウベ</t>
    </rPh>
    <phoneticPr fontId="1"/>
  </si>
  <si>
    <t>小谷 卓矢, 松田 翔悟, 坂元 絢, 焦 圭裕, 大江 克昌, 庄田 武司, 鍵谷 真希, 武内 徹. 抗MDA5抗体陽性DM-ILDに対する多剤/JAK併用療法の予後への影響. 第68回日本リウマチ学会総会・学術集会 (神戸: 2024.04)</t>
    <rPh sb="112" eb="114">
      <t>コウベ</t>
    </rPh>
    <phoneticPr fontId="1"/>
  </si>
  <si>
    <t>平松 ゆり, 中村 英里, 吉川 紋佳, 和田 裕美子, 斯波 秀行, 小谷 卓矢, 橋本 求, 大西 輝, 村上 孝作, 片山 昌紀, 孫 瑛洙, 安室 秀樹, 原 良太, 平野 亨, 前田 悠一, 蛯名 耕介, 山本 渉, 武内 徹. RA妊娠患者の周産期管理に関する多施設解析. 第68回日本リウマチ学会総会・学術集会 (神戸: 2024.04)</t>
    <rPh sb="164" eb="166">
      <t>コウベ</t>
    </rPh>
    <phoneticPr fontId="1"/>
  </si>
  <si>
    <t>岡崎 彩奈, 増田 裕一, 松田 翔悟, 木坊子 貴生, 鈴鹿 隆保, 和田 裕美子, 庄田 武司, 小谷 卓矢, 柘植 亮佑, 小路 幹人, 谷口 智基, 真辺 諄, 塩見 真由, 渡部 龍, 橋本 求, 山本 渉, 武内 徹. EGPA再燃予測因子の検討―REVEAL cohort. 第68回日本リウマチ学会総会・学術集会 (神戸: 2024.04)</t>
    <rPh sb="166" eb="168">
      <t>コウベ</t>
    </rPh>
    <phoneticPr fontId="1"/>
  </si>
  <si>
    <t>焦 圭裕, 小谷 卓矢, 松田 翔悟, 坂元 絢, 大江 克昌, 庄田 武司, 武内 徹. 抗MDA5抗体陽性PM/DM-ILDにおけるPPF症例の検討. 第68回日本リウマチ学会総会・学術集会 (神戸: 2024.04)</t>
    <rPh sb="99" eb="101">
      <t>コウベ</t>
    </rPh>
    <phoneticPr fontId="1"/>
  </si>
  <si>
    <t>小谷 卓矢, 松田 翔悟, 庄田 武司, 武内 徹. 血清バイオマーカープロファイルを用いたMPA-ILDの臨床的フェノタイプ解析. 第64回日本呼吸器学会学術講演会 (横浜: 2024.04)</t>
    <rPh sb="80" eb="83">
      <t>コウエンカイ</t>
    </rPh>
    <rPh sb="85" eb="87">
      <t>ヨコハマ</t>
    </rPh>
    <phoneticPr fontId="1"/>
  </si>
  <si>
    <t>小谷 卓矢, 松田 翔悟, 庄田 武司, 武内 徹. 血清バイオマーカープロファイルを用いたMPA-ILDの病態検討. 第64回日本呼吸器学会学術講演会 (横浜: 2024.04)</t>
    <rPh sb="73" eb="76">
      <t>コウエンカイ</t>
    </rPh>
    <rPh sb="78" eb="80">
      <t>ヨコハマ</t>
    </rPh>
    <phoneticPr fontId="1"/>
  </si>
  <si>
    <t>2024年度業績一覧</t>
    <rPh sb="4" eb="6">
      <t>ネンド</t>
    </rPh>
    <rPh sb="6" eb="8">
      <t>ギョウセキ</t>
    </rPh>
    <rPh sb="8" eb="10">
      <t>イチラン</t>
    </rPh>
    <phoneticPr fontId="1"/>
  </si>
  <si>
    <t>小谷 卓矢. 早期RAの診断と対処～RA予防への試み～. 第39回日本臨床リウマチ学会 (浜松: 2024.11)</t>
    <rPh sb="0" eb="2">
      <t>コタニ</t>
    </rPh>
    <rPh sb="3" eb="4">
      <t>スグル</t>
    </rPh>
    <rPh sb="4" eb="5">
      <t>ヤ</t>
    </rPh>
    <rPh sb="29" eb="30">
      <t>ダイ</t>
    </rPh>
    <rPh sb="32" eb="33">
      <t>カイ</t>
    </rPh>
    <rPh sb="33" eb="37">
      <t>ニホンリンショウ</t>
    </rPh>
    <rPh sb="41" eb="43">
      <t>ガッカイ</t>
    </rPh>
    <rPh sb="45" eb="47">
      <t>ハママツ</t>
    </rPh>
    <phoneticPr fontId="1"/>
  </si>
  <si>
    <t>武内徹（代表者), 鈴鹿隆保（分担者), 松田翔悟 (分担者), 小谷卓矢（分担者), 岡田光貴（分担者）. マクロファージ制御蛋白MIKO-1による肺線維化抑制機構の基礎的検討. 基盤研究 (C),  2024-2026年度. 4550千円</t>
    <rPh sb="0" eb="2">
      <t>タケウチ</t>
    </rPh>
    <rPh sb="2" eb="3">
      <t>トオル</t>
    </rPh>
    <rPh sb="4" eb="7">
      <t>ダイヒョウシャ</t>
    </rPh>
    <rPh sb="10" eb="12">
      <t>スズカ</t>
    </rPh>
    <rPh sb="12" eb="13">
      <t>タカシ</t>
    </rPh>
    <rPh sb="13" eb="14">
      <t>ホ</t>
    </rPh>
    <rPh sb="15" eb="17">
      <t>ブンタン</t>
    </rPh>
    <rPh sb="17" eb="18">
      <t>シャ</t>
    </rPh>
    <rPh sb="21" eb="23">
      <t>マツダ</t>
    </rPh>
    <rPh sb="23" eb="25">
      <t>ショウゴ</t>
    </rPh>
    <rPh sb="27" eb="29">
      <t>ブンタン</t>
    </rPh>
    <rPh sb="29" eb="30">
      <t>シャ</t>
    </rPh>
    <rPh sb="33" eb="35">
      <t>コタニ</t>
    </rPh>
    <rPh sb="35" eb="36">
      <t>スグル</t>
    </rPh>
    <rPh sb="36" eb="37">
      <t>ヤ</t>
    </rPh>
    <rPh sb="38" eb="40">
      <t>ブンタン</t>
    </rPh>
    <rPh sb="40" eb="41">
      <t>シャ</t>
    </rPh>
    <rPh sb="44" eb="46">
      <t>オカダ</t>
    </rPh>
    <rPh sb="46" eb="47">
      <t>ヒカリ</t>
    </rPh>
    <rPh sb="47" eb="48">
      <t>タカシ</t>
    </rPh>
    <rPh sb="49" eb="51">
      <t>ブンタン</t>
    </rPh>
    <rPh sb="51" eb="52">
      <t>シャ</t>
    </rPh>
    <rPh sb="91" eb="95">
      <t>キバンケンキュウ</t>
    </rPh>
    <rPh sb="111" eb="113">
      <t>ネンド</t>
    </rPh>
    <rPh sb="119" eb="121">
      <t>センエン</t>
    </rPh>
    <phoneticPr fontId="1"/>
  </si>
  <si>
    <t>朝井 章（代表者), 大矢 裕一（分担者), 西川 知宏（分担者), 西川 浩樹（分担者), 後 昂佑（分担者), 小谷 卓矢（分担者）. CCL1阻害による肝線維改善を目的としたマクロファージ治療の開発. 基盤研究 (C), 2024-2026年度. 4550千円</t>
    <phoneticPr fontId="1"/>
  </si>
  <si>
    <t>横濱 桂介（代表者), 朝井 章（分担者), 大濱 日出子（分担者), 小谷 卓矢（分担者）. 胆汁酸代謝を担う腸内細菌叢の改良によるNAFLDに対する新規治療法の開発. 基盤研究 (C), 2022-2024年度. 4160千円</t>
    <phoneticPr fontId="1"/>
  </si>
  <si>
    <t>土本 雄亮（代表者), 朝井 章（分担者), 大濱 日出子（分担者), 小谷 卓矢（分担者）. CCL1の阻害による肝硬変の感染抵抗性改善効果について. 基盤研究 (C), 2020-2024年度. 4160千円</t>
    <phoneticPr fontId="1"/>
  </si>
  <si>
    <t>朝井 章（代表者), 土本 雄亮（分担者), 大濱 日出子（分担者), 小谷 卓矢（分担者), 金沢 徹文（分担者）. CD10＋CD19ー細胞によるM2b単球誘導機序の解明. 基盤研究 (C), 2019-2024年度. 4290千円</t>
    <phoneticPr fontId="1"/>
  </si>
  <si>
    <t>松田 翔悟（代表者）. S100ハイブリッド蛋白を用いたループス腎炎の病態解明と新規治療薬の開発. 若手研究, 2024-2026年度. 4160千円</t>
  </si>
  <si>
    <t>吉川 紋佳（代表者）. 間質性肺炎合併関節リウマチに対するJAK阻害剤の安全性・有効性についての検討. 若手研究, 2023-2024年度. 780千円</t>
  </si>
  <si>
    <t>鈴鹿 隆保（代表者）. 動脈硬化併発関節炎モデルマウスを用いた、JAK阻害剤が動脈硬化に及ぼす影響の検討. 若手研究, 2024-2025年度. 2990千円</t>
  </si>
  <si>
    <t>小谷卓矢（代表者).  関節リウマチマウスを用いた蛍光イメージング解析手法に関する共同研究. (島津製作所), 2024-2027年度. 5000千円</t>
    <rPh sb="0" eb="2">
      <t>コタニ</t>
    </rPh>
    <rPh sb="2" eb="3">
      <t>スグル</t>
    </rPh>
    <rPh sb="3" eb="4">
      <t>ヤ</t>
    </rPh>
    <rPh sb="5" eb="8">
      <t>ダイヒョウシャ</t>
    </rPh>
    <rPh sb="48" eb="50">
      <t>シマヅ</t>
    </rPh>
    <rPh sb="50" eb="53">
      <t>セイサクショ</t>
    </rPh>
    <rPh sb="65" eb="67">
      <t>ネンド</t>
    </rPh>
    <rPh sb="73" eb="75">
      <t>センエン</t>
    </rPh>
    <phoneticPr fontId="1"/>
  </si>
  <si>
    <t>2024年度 大阪医科薬科大学 医学部・看護学部 学術研究推進プロジェクト助成金
計画調書（Ｂタイプ）</t>
    <phoneticPr fontId="1"/>
  </si>
  <si>
    <t>小谷卓矢（代表者). 関節リウマチに対する新規ドラッグデリバリーシステム（DDS）の開発を目指した医・工・産学連携共同研究. 2024年度. 2000千円</t>
    <rPh sb="67" eb="69">
      <t>ネンド</t>
    </rPh>
    <rPh sb="75" eb="77">
      <t>センエン</t>
    </rPh>
    <phoneticPr fontId="1"/>
  </si>
  <si>
    <t>2024年度表彰</t>
    <rPh sb="4" eb="6">
      <t>ネンド</t>
    </rPh>
    <rPh sb="6" eb="8">
      <t>ヒョウショウ</t>
    </rPh>
    <phoneticPr fontId="1"/>
  </si>
  <si>
    <t>木坊子 貴生, 山本 真大, 岡﨑 彩奈, 和田 裕美子, 吉川 紋佳, 庄田 武司, 小谷 卓矢, 松村 洋子, 武内 徹. 当科におけるメトトレキサート皮下注射製剤の使用経験について. 第33回日本リウマチ学会近畿支部学術集会 (神戸: 2024.09)</t>
    <phoneticPr fontId="1"/>
  </si>
  <si>
    <t>松田 翔悟, 山本 真大, 大江 克昌, 坂元 絢, 岡崎 彩奈, 江左 夏子, 木坊子 貴生, 和田 裕美子, 鈴鹿 隆保, 庄田 武司, 小谷 卓矢, 武内 徹. 抗ARS抗体症候群の抗体別での臨床症状および予後の検討. 第33回日本リウマチ学会近畿支部学術集会 (神戸: 2024.09)</t>
    <phoneticPr fontId="1"/>
  </si>
  <si>
    <t>鈴鹿 隆保, 庄田 武司, 小谷 卓矢, 武内 徹. IgA血管炎の治療経過中に発熱腹痛発作を繰り返し家族性地中海熱が疑われた一例. 第33回日本リウマチ学会近畿支部学術集会 (神戸: 2024.09)</t>
    <phoneticPr fontId="1"/>
  </si>
  <si>
    <t>木嶋 夏希, 松田 翔悟, 江左 夏子, 木坊子 貴生, 和田 裕美子, 鈴鹿 隆保, 庄田 武司, 小谷 卓矢, 武内 徹. COVID-19感染後に間質性肺炎の急性増悪をきたした顕微鏡的多発血管炎の1例. 第33回日本リウマチ学会近畿支部学術集会 (神戸: 2024.09)</t>
    <phoneticPr fontId="1"/>
  </si>
  <si>
    <t>伊藤 有生, 鈴鹿 隆保, 小谷 卓矢, 武内 徹. 新規マウスモデルを用いた、動脈硬化が関節炎に及ぼす影響の検討. 第33回日本リウマチ学会近畿支部学術集会 (神戸: 2024.09)</t>
    <phoneticPr fontId="1"/>
  </si>
  <si>
    <t>木村 貴子, 小谷 卓矢, 松田 翔悟, 鈴鹿 隆保, 武内 徹. 抗MDA5抗体陽性急速進行性間質性肺疾患における従来3剤とJAK阻害剤併用療法の生命予後に及ぼす影響の検討. 第33回日本リウマチ学会近畿支部学術集会 (神戸: 2024.09)</t>
    <phoneticPr fontId="1"/>
  </si>
  <si>
    <t>岡崎 彩奈, 坂元 絢, 松田 翔悟, 木坊子 貴生, 和田 裕美子, 鈴鹿 隆保, 斯波 秀行, 庄田 武司, 小谷 卓矢, 武内 徹. ANCA関連血管炎（AAV）の維持療法期にAvacopan（AVC）を投与した症例の検討. 第33回日本リウマチ学会近畿支部学術集会 (神戸: 2024.09)</t>
    <phoneticPr fontId="1"/>
  </si>
  <si>
    <t>Shoda T, Kotani T, Koyama M, Yoshikawa A, Wada Y, Makino H, Osuga K, Takeuchi T. The therapeutic efficacy of abatacept for rheumatoid arthritis-associated interstitial lung disease: insights from a 12-month trial using semi-quantitative chest high-resolution computed tomography imaging. J Clin Med. 2024; 13(19):5871. doi:10.3390/jcm13195871.</t>
    <phoneticPr fontId="1"/>
  </si>
  <si>
    <t>Kotani T, Saito T, Suzuka T, Matsuda S. Adipose-derived mesenchymal stem cell therapy for connective tissue diseases and complications. Inflamm Regen. 2024; 44(1):35. doi:10.1186/s41232-024-00348-z.</t>
    <phoneticPr fontId="1"/>
  </si>
  <si>
    <t>Shiomi M, Watanabe R, Matsuda S, Kotani T, Okazaki A, Masuda Y, Yoshida T, Shoji M, Tsuge R, Kadoba K, Hiwa R, Yamamoto W, Takeda A, Itoh Y, Hashimoto M. Long-term efficacy of mepolizumab in patients with eosinophilic granulomatosis with polyangiitis: a propensity score matching analysis in the multicenter REVEAL cohort study. Front Immunol. 2024; 15:1457202. doi:10.3389/fimmu.2024.1457202.</t>
    <phoneticPr fontId="1"/>
  </si>
  <si>
    <t>Okazaki A, Matsuda S, Kotani T, Fukui K, Gon T, Watanabe R, Manabe A, Shoji M, Kadoba K, Hiwa R, Yamamoto W, Hashimoto M, Takeuchi T. Identification of novel clinical subtypes in patients with microscopic polyangiitis using cluster analysis: multicenter REVEAL cohort study. Front Immunol. 2025; 15:1450153. doi:10.3389/fimmu.2024.1450153.</t>
    <phoneticPr fontId="1"/>
  </si>
  <si>
    <t>Matsuda S, Kotani T, Oe K, Okazaki A, Kiboshi T, Suzuka T, Wada Y, Shoda T, Takeuchi T. Poor prognostic factors for relapse of interstitial lung disease with anti-aminoacyl-tRNA synthetase antibodies after combination therapy. Front Immunol. 2024; 15:1407633. doi:10.3389/fimmu.2024.1407633.</t>
    <phoneticPr fontId="1"/>
  </si>
  <si>
    <t>Matsuda S, Kotani T, Okazaki A, Nishioka D, Watanabe R, Gon T, Manabe A, Shoji M, Kadoba K, Hiwa R, Yamamoto W, Hashimoto M, Takeuchi T. Prediction model for respiratory-related mortality in microscopic polyangiitis with interstitial lung disease: multicentre REVEAL cohort study. Rheumatology (Oxford). 2024; 63(6):1607–1615. doi:10.1093/rheumatology/kead444.</t>
    <phoneticPr fontId="1"/>
  </si>
  <si>
    <t>Manabe A, Kadoba K, Hiwa R, Kotani T, Shoji M, Shirakashi M, Tsuji H, Kitagori K, Akizuki S, Nakashima R, Yoshifuji H, Yamamoto W, Okazaki A, Matsuda S, Gon T, Watanabe R, Hashimoto M, Morinobu A. Risk factors for serious infections and infection-related mortality in patients with microscopic polyangiitis: multicentre REVEAL cohort study. Mod Rheumatol. 2024; 34(6):1185–1193. doi:10.1093/mr/roae024.</t>
    <phoneticPr fontId="1"/>
  </si>
  <si>
    <t>Sasai T, Nakashima R, Handa T, Yamano Y, Kondo Y, Matsuda S, Kotani T, Tomioka H, Tachikawa R, Tomii K, Tanizawa K, Nohda Y, Kogame T, Shirakashi M, Hiwa R, Tsuji H, Akizuki S, Yoshifuji H, Mimori T, Kabashima K, Morinobu A. Anti-interferon gamma-inducible protein 16 antibodies: identification of a novel autoantigen in idiopathic interstitial pneumonia and its clinical characteristics based on a multicenter cohort study. Clin Immunol. 2024; 268:110372. doi:10.1016/j.clim.2024.110372.</t>
    <phoneticPr fontId="1"/>
  </si>
  <si>
    <t>Shiomi M, Watanabe R, Matsuda S, Kotani T, Okazaki A, Masuda Y, Yoshida T, Shoji M, Tsuge R, Kadoba K, Hiwa R, Yamamoto W, Takeda A, Itoh Y, Hashimoto M. Factors associated with drug retention of mepolizumab in patients with eosinophilic granulomatosis with polyangiitis: a multicentre REVEAL cohort study. Mod Rheumatol. 2024; 35(1):126–133. doi:10.1093/mr/roae044.</t>
    <phoneticPr fontId="1"/>
  </si>
  <si>
    <t>Matsuda S, Kotani T, Okazaki A, Nishioka D, Masuda Y, Shiomi M, Watanabe R, Taniguchi T, Manabe A, Kadoba K, Yoshida T, Hiwa R, Yamamoto W, Hashimoto M, Takeuchi T. Poor prognostic factors for relapse of interstitial lung disease in microscopic polyangiitis: the Japanese multicentre REVEAL cohort study. Arthritis Res Ther. 2024; 26(1):221. doi:10.1186/s13075-024-03453-z.</t>
    <phoneticPr fontId="1"/>
  </si>
  <si>
    <t>武内 徹, 小谷 卓矢. 【膠原病と呼吸器疾患】全身性強皮症に伴う肺病変の診断と治療. 呼吸器内科. 2024; 46(2):136–143.</t>
  </si>
  <si>
    <t>武内 徹. 膠原病に伴う間質性肺疾患の診断と治療. 大阪医科薬科大学医学会雑誌. 2024; 83(1):53–62.</t>
  </si>
  <si>
    <t>小谷 卓矢（代表者), 武内 徹（分担者), 朝井 章（分担者), 池本 正生（分担者）. 全身性強皮症に対する新規生物製剤 hMIKO-1の有効性検証とその機序の解明. 基盤研究 (C), 2023–2026年度. 4,290千円</t>
    <phoneticPr fontId="1"/>
  </si>
  <si>
    <t>Shogo Matsuda, Takuya Kotani, Ayana Okazaki, Yuichi Masuda, Mayu Shiomi, Ryu Watanabe, Tomoki Taniguchi, Atsushi Manabe, Keiichiro Kadoba, Tsuneyasu Yoshida, Ryosuke Hiwa, Wataru Yamamoto, Motomu Hashimoto, Tohru Takeuchi. Evaluation of poor prognostic factors for predicting relapse of interstitial lung disease in microscopic polyangiitis: multicenter study in Japan—the REVEAL cohort study. EULAR European Congress of Rheumatology 2024. (Austria, Vienna, 2024).</t>
  </si>
  <si>
    <t>ポスター</t>
    <phoneticPr fontId="1"/>
  </si>
  <si>
    <t>Ayana Okazaki, Shogo Matsuda, Takaho Gon, Ryu Watanabe, Atsushi Manabe, Mikihito Shoji, Keiichiro Kadoba, Wataru Yamamoto, Ryosuke Hiwa, Takuya Kotani, Motomu Hashimoto, Tohru Takeuchi. Identification of four novel clinical subtypes in patients with microscopic polyangiitis using cluster analysis: multicenter REVEAL cohort study. EULAR European Congress of Rheumatology 2024. (Austria, Vienna, 2024).</t>
  </si>
  <si>
    <t>ポスターツアー</t>
    <phoneticPr fontId="1"/>
  </si>
  <si>
    <t>Matsuda S, Kotani T, et al. Poor prognostic factors for relapse of interstitial lung disease associated with anti-aminoacyl-tRNA synthetase antibodies after combination therapy: long-term follow-up of a single-centre cohort. EULAR European Congress of Rheumatology 2024. (Austria, Vienna, 2024).</t>
  </si>
  <si>
    <t>松田翔悟</t>
    <rPh sb="0" eb="2">
      <t>マツダ</t>
    </rPh>
    <rPh sb="2" eb="4">
      <t>ショウゴ</t>
    </rPh>
    <phoneticPr fontId="1"/>
  </si>
  <si>
    <t>日本リウマチ学会国際ワークショップ優秀演題賞</t>
  </si>
  <si>
    <t>間質性肺疾患合併顕微鏡的多発血管炎における呼吸器関連死亡予測モデル：多施設REVEALコホート研究</t>
  </si>
  <si>
    <t>Sato N, Kotani T, Koyama M, Matsuda S, Sakamoto A, Shou Y, Oe K, Takeuchi T, Osuga K. Comparison of chest high-resolution computed tomography findings in patients with anti-melanoma differentiation-associated gene 5 antibody-positive and antibody-negative progressive pulmonary fibrosis with polymyositis/dermatomyositis. J Clin Med. 2025; 14(5):1601. doi:10.3390/jcm14051601.</t>
    <phoneticPr fontId="1"/>
  </si>
  <si>
    <t>Kidoguchi G, Yoshida Y, Watanabe H, Sugimoto T, Mokuda S, Kida T, Yajima N, Omura S, Nakagomi D, Abe Y, Kadoya M, Takizawa N, Nomura A, Kukida Y, Kondo N, Yamano Y, Yanagida T, Endo K, Matsui K, Takeuchi T, Ichinose K, Kato M, Yanai R, Matsuo Y, Shimojima Y, Nishioka R, Okazaki R, Takata T, Ito T, Moriyama M, Takatani A, Miyawaki Y, Ito-Ihara T, Kawaguchi T, Kawahito Y, Hirata S. Effectiveness and safety of rituximab in severely relapsed antineutrophil cytoplasmic antibody-associated vasculitis: a retrospective analysis of a Japanese multicentre cohort from the J-CANVAS. Clin Rheumatol. 2024;43:3195-3204. doi:10.1007/s10067-024-07096-y.</t>
  </si>
  <si>
    <t>Omura S, Kida T, Noma H, Inoue H, Sofue H, Sakashita A, Kadoya M, Nakagomi D, Abe Y, Takizawa N, Nomura A, Kukida Y, Kondo N, Yamano Y, Yanagida T, Endo K, Hirata S, Matsui K, Takeuchi T, Ichinose K, Kato M, Yanai R, Matsuo Y, Shimojima Y, Nishioka R, Okazaki R, Takata T, Ito T, Moriyama M, Takatani A, Miyawaki Y, Ito-Ihara T, Yajima N, Kawaguchi T, Hirano A, Fujioka K, Fujii W, Seno T, Wada M, Kohno M, Kawahito Y. Effectiveness of intravenous methylprednisolone pulse in patients with severe microscopic polyangiitis and granulomatosis with polyangiitis. Rheumatology (Oxford). 2024. doi:10.1093/rheumatology/keae219.</t>
  </si>
  <si>
    <t>Jinno S, Onishi A, Hattori S, Dubreuil M, Ueda Y, Nishimura K, Okano T, Yamada H, Yamamoto W, Murata K, Onizawa H, Ebina K, Maeda Y, Son Y, Amuro H, Hara R, Hata K, Shiba H, Katayama M, Watanabe R, Hashimoto M, Saegusa J. Comparison of retention of biologics in Japanese patients with elderly-onset rheumatoid arthritis: the ANSWER cohort study. Rheumatology (Oxford). 2024. doi:10.1093/rheumatology/keae081.</t>
  </si>
  <si>
    <t>一般演題</t>
    <phoneticPr fontId="1"/>
  </si>
  <si>
    <t>齊藤 高志, 鈴鹿 隆保, 松田 翔悟, 小谷 卓矢. 間質性肺疾患治療のための脂肪幹細胞医薬. BIO Clinica. 2025(2) 77-81.</t>
  </si>
  <si>
    <t>鈴鹿 隆保. 全身性強皮症の動物モデルからわかること. リウマチ・膠原病診療フロンティア Bench to Bedside－基礎と臨床をつなぐ13章－（森信暁雄 監, 吉田常恭 編著）. 金芳堂. 京都, 2025:98-112.</t>
    <phoneticPr fontId="1"/>
  </si>
  <si>
    <t>氏名</t>
  </si>
  <si>
    <t>内容</t>
  </si>
  <si>
    <t>発明者：柿木佐知朗、廣原滉大、横井里奈、小谷卓也、武内徹、鈴鹿隆保、森一也</t>
    <phoneticPr fontId="1"/>
  </si>
  <si>
    <t>血小板機能化分子（特願2025-081343）</t>
    <phoneticPr fontId="1"/>
  </si>
  <si>
    <t>2024年度-特許</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</si>
</sst>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4712-7306-41F5-9229-3A4C0633DC89}">
  <dimension ref="A1:E2"/>
  <sheetViews>
    <sheetView workbookViewId="0">
      <selection activeCell="D2" sqref="D2"/>
    </sheetView>
  </sheetViews>
  <sheetFormatPr defaultRowHeight="18" x14ac:dyDescent="0.45"/>
  <cols>
    <col min="1" max="1" width="21" customWidth="1"/>
    <col min="2" max="2" width="12.59765625" customWidth="1"/>
    <col min="3" max="3" width="20.09765625" customWidth="1"/>
    <col min="4" max="4" width="79" customWidth="1"/>
    <col min="5" max="5" width="16.59765625" customWidth="1"/>
  </cols>
  <sheetData>
    <row r="1" spans="1:5" x14ac:dyDescent="0.45">
      <c r="A1" t="s">
        <v>55</v>
      </c>
      <c r="B1" t="s">
        <v>6</v>
      </c>
      <c r="C1" t="s">
        <v>2</v>
      </c>
      <c r="D1" t="s">
        <v>3</v>
      </c>
      <c r="E1" t="s">
        <v>4</v>
      </c>
    </row>
    <row r="2" spans="1:5" ht="54" x14ac:dyDescent="0.45">
      <c r="B2" t="s">
        <v>1</v>
      </c>
      <c r="C2" t="s">
        <v>14</v>
      </c>
      <c r="D2" s="1" t="s">
        <v>103</v>
      </c>
      <c r="E2" s="2" t="s">
        <v>16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08820-F537-425A-A72A-0EEB38DB368E}">
  <dimension ref="A1:D5"/>
  <sheetViews>
    <sheetView workbookViewId="0">
      <selection activeCell="E1" sqref="E1:E1048576"/>
    </sheetView>
  </sheetViews>
  <sheetFormatPr defaultRowHeight="18" x14ac:dyDescent="0.45"/>
  <cols>
    <col min="1" max="1" width="21" style="1" customWidth="1"/>
    <col min="3" max="3" width="20.09765625" customWidth="1"/>
    <col min="4" max="4" width="80.5" customWidth="1"/>
  </cols>
  <sheetData>
    <row r="1" spans="1:4" x14ac:dyDescent="0.45">
      <c r="A1" s="1" t="s">
        <v>55</v>
      </c>
      <c r="B1" t="s">
        <v>0</v>
      </c>
      <c r="C1" t="s">
        <v>2</v>
      </c>
      <c r="D1" t="s">
        <v>3</v>
      </c>
    </row>
    <row r="2" spans="1:4" ht="75" customHeight="1" x14ac:dyDescent="0.45">
      <c r="B2" t="s">
        <v>7</v>
      </c>
      <c r="C2" t="s">
        <v>15</v>
      </c>
      <c r="D2" s="1" t="s">
        <v>77</v>
      </c>
    </row>
    <row r="3" spans="1:4" ht="63.75" customHeight="1" x14ac:dyDescent="0.45">
      <c r="B3" t="s">
        <v>7</v>
      </c>
      <c r="C3" t="s">
        <v>14</v>
      </c>
      <c r="D3" s="1" t="s">
        <v>86</v>
      </c>
    </row>
    <row r="4" spans="1:4" ht="36" x14ac:dyDescent="0.45">
      <c r="B4" t="s">
        <v>7</v>
      </c>
      <c r="C4" t="s">
        <v>14</v>
      </c>
      <c r="D4" s="1" t="s">
        <v>87</v>
      </c>
    </row>
    <row r="5" spans="1:4" ht="36" x14ac:dyDescent="0.45">
      <c r="B5" t="s">
        <v>7</v>
      </c>
      <c r="C5" t="s">
        <v>14</v>
      </c>
      <c r="D5" s="1" t="s">
        <v>102</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DFB27-9A71-43BF-8239-2FCA2A2891DA}">
  <dimension ref="A1:D14"/>
  <sheetViews>
    <sheetView topLeftCell="A10" workbookViewId="0">
      <selection activeCell="A12" sqref="A12:XFD12"/>
    </sheetView>
  </sheetViews>
  <sheetFormatPr defaultRowHeight="18" x14ac:dyDescent="0.45"/>
  <cols>
    <col min="1" max="1" width="21" customWidth="1"/>
    <col min="3" max="3" width="20.09765625" customWidth="1"/>
    <col min="4" max="4" width="77.8984375" customWidth="1"/>
  </cols>
  <sheetData>
    <row r="1" spans="1:4" x14ac:dyDescent="0.45">
      <c r="A1" t="s">
        <v>55</v>
      </c>
      <c r="B1" t="s">
        <v>0</v>
      </c>
      <c r="C1" t="s">
        <v>2</v>
      </c>
      <c r="D1" t="s">
        <v>3</v>
      </c>
    </row>
    <row r="2" spans="1:4" ht="72" x14ac:dyDescent="0.45">
      <c r="B2" t="s">
        <v>5</v>
      </c>
      <c r="C2" t="s">
        <v>15</v>
      </c>
      <c r="D2" s="1" t="s">
        <v>76</v>
      </c>
    </row>
    <row r="3" spans="1:4" ht="90" x14ac:dyDescent="0.45">
      <c r="B3" t="s">
        <v>5</v>
      </c>
      <c r="C3" t="s">
        <v>15</v>
      </c>
      <c r="D3" s="1" t="s">
        <v>85</v>
      </c>
    </row>
    <row r="4" spans="1:4" ht="90" x14ac:dyDescent="0.45">
      <c r="B4" t="s">
        <v>5</v>
      </c>
      <c r="C4" t="s">
        <v>15</v>
      </c>
      <c r="D4" s="1" t="s">
        <v>78</v>
      </c>
    </row>
    <row r="5" spans="1:4" ht="72" x14ac:dyDescent="0.45">
      <c r="B5" t="s">
        <v>5</v>
      </c>
      <c r="C5" t="s">
        <v>15</v>
      </c>
      <c r="D5" s="1" t="s">
        <v>79</v>
      </c>
    </row>
    <row r="6" spans="1:4" ht="72" x14ac:dyDescent="0.45">
      <c r="B6" t="s">
        <v>5</v>
      </c>
      <c r="C6" t="s">
        <v>15</v>
      </c>
      <c r="D6" s="1" t="s">
        <v>80</v>
      </c>
    </row>
    <row r="7" spans="1:4" ht="105.75" customHeight="1" x14ac:dyDescent="0.45">
      <c r="B7" t="s">
        <v>5</v>
      </c>
      <c r="C7" t="s">
        <v>15</v>
      </c>
      <c r="D7" s="1" t="s">
        <v>81</v>
      </c>
    </row>
    <row r="8" spans="1:4" ht="98.25" customHeight="1" x14ac:dyDescent="0.45">
      <c r="B8" t="s">
        <v>5</v>
      </c>
      <c r="C8" t="s">
        <v>15</v>
      </c>
      <c r="D8" s="1" t="s">
        <v>82</v>
      </c>
    </row>
    <row r="9" spans="1:4" ht="106.5" customHeight="1" x14ac:dyDescent="0.45">
      <c r="B9" t="s">
        <v>5</v>
      </c>
      <c r="C9" t="s">
        <v>15</v>
      </c>
      <c r="D9" s="1" t="s">
        <v>83</v>
      </c>
    </row>
    <row r="10" spans="1:4" ht="119.25" customHeight="1" x14ac:dyDescent="0.45">
      <c r="B10" t="s">
        <v>5</v>
      </c>
      <c r="C10" t="s">
        <v>15</v>
      </c>
      <c r="D10" s="1" t="s">
        <v>84</v>
      </c>
    </row>
    <row r="11" spans="1:4" ht="93" customHeight="1" x14ac:dyDescent="0.45">
      <c r="B11" t="s">
        <v>5</v>
      </c>
      <c r="C11" t="s">
        <v>15</v>
      </c>
      <c r="D11" s="1" t="s">
        <v>97</v>
      </c>
    </row>
    <row r="12" spans="1:4" ht="144" x14ac:dyDescent="0.45">
      <c r="D12" s="1" t="s">
        <v>98</v>
      </c>
    </row>
    <row r="13" spans="1:4" ht="144" x14ac:dyDescent="0.45">
      <c r="D13" s="1" t="s">
        <v>99</v>
      </c>
    </row>
    <row r="14" spans="1:4" ht="90" x14ac:dyDescent="0.45">
      <c r="D14" s="1" t="s">
        <v>100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545E6-A135-44D7-B846-45DF71314888}">
  <dimension ref="A1:E2"/>
  <sheetViews>
    <sheetView workbookViewId="0">
      <selection activeCell="A3" sqref="A3:XFD3"/>
    </sheetView>
  </sheetViews>
  <sheetFormatPr defaultRowHeight="18" x14ac:dyDescent="0.45"/>
  <cols>
    <col min="1" max="1" width="21" customWidth="1"/>
    <col min="3" max="3" width="20.09765625" customWidth="1"/>
    <col min="4" max="4" width="68.09765625" customWidth="1"/>
    <col min="5" max="5" width="16.59765625" customWidth="1"/>
  </cols>
  <sheetData>
    <row r="1" spans="1:5" x14ac:dyDescent="0.45">
      <c r="A1" t="s">
        <v>55</v>
      </c>
      <c r="B1" t="s">
        <v>0</v>
      </c>
      <c r="C1" t="s">
        <v>2</v>
      </c>
      <c r="D1" t="s">
        <v>3</v>
      </c>
      <c r="E1" t="s">
        <v>4</v>
      </c>
    </row>
    <row r="2" spans="1:5" x14ac:dyDescent="0.45">
      <c r="B2" t="s">
        <v>8</v>
      </c>
      <c r="C2" t="s">
        <v>15</v>
      </c>
      <c r="D2" s="1" t="s">
        <v>25</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A8C8-99DC-4C60-BF13-422FDBBA5CEA}">
  <dimension ref="A1:D4"/>
  <sheetViews>
    <sheetView tabSelected="1" workbookViewId="0"/>
  </sheetViews>
  <sheetFormatPr defaultRowHeight="18" x14ac:dyDescent="0.45"/>
  <cols>
    <col min="1" max="1" width="19.8984375" customWidth="1"/>
    <col min="2" max="2" width="15.09765625" customWidth="1"/>
    <col min="3" max="3" width="55.19921875" customWidth="1"/>
    <col min="4" max="4" width="57.59765625" customWidth="1"/>
  </cols>
  <sheetData>
    <row r="1" spans="1:4" x14ac:dyDescent="0.45">
      <c r="A1" t="s">
        <v>55</v>
      </c>
      <c r="B1" t="s">
        <v>0</v>
      </c>
      <c r="C1" t="s">
        <v>10</v>
      </c>
      <c r="D1" t="s">
        <v>3</v>
      </c>
    </row>
    <row r="2" spans="1:4" ht="144" x14ac:dyDescent="0.45">
      <c r="B2" t="s">
        <v>9</v>
      </c>
      <c r="C2" t="s">
        <v>92</v>
      </c>
      <c r="D2" s="1" t="s">
        <v>89</v>
      </c>
    </row>
    <row r="3" spans="1:4" ht="126" x14ac:dyDescent="0.45">
      <c r="B3" t="s">
        <v>9</v>
      </c>
      <c r="C3" t="s">
        <v>92</v>
      </c>
      <c r="D3" s="1" t="s">
        <v>91</v>
      </c>
    </row>
    <row r="4" spans="1:4" ht="90" x14ac:dyDescent="0.45">
      <c r="B4" t="s">
        <v>9</v>
      </c>
      <c r="C4" t="s">
        <v>90</v>
      </c>
      <c r="D4" s="1" t="s">
        <v>93</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8DE10-2164-4018-BC66-6C522F5139EF}">
  <dimension ref="A1:D34"/>
  <sheetViews>
    <sheetView topLeftCell="A19" workbookViewId="0">
      <selection activeCell="C10" sqref="C10"/>
    </sheetView>
  </sheetViews>
  <sheetFormatPr defaultRowHeight="18" x14ac:dyDescent="0.45"/>
  <cols>
    <col min="1" max="1" width="16.69921875" customWidth="1"/>
    <col min="2" max="2" width="20.59765625" customWidth="1"/>
    <col min="3" max="3" width="73.09765625" customWidth="1"/>
    <col min="4" max="4" width="189.8984375" customWidth="1"/>
  </cols>
  <sheetData>
    <row r="1" spans="1:4" x14ac:dyDescent="0.45">
      <c r="A1" t="s">
        <v>55</v>
      </c>
      <c r="B1" t="s">
        <v>0</v>
      </c>
      <c r="C1" t="s">
        <v>17</v>
      </c>
      <c r="D1" t="s">
        <v>3</v>
      </c>
    </row>
    <row r="2" spans="1:4" x14ac:dyDescent="0.45">
      <c r="B2" t="s">
        <v>22</v>
      </c>
      <c r="C2" t="s">
        <v>26</v>
      </c>
      <c r="D2" s="1" t="s">
        <v>30</v>
      </c>
    </row>
    <row r="3" spans="1:4" x14ac:dyDescent="0.45">
      <c r="C3" t="str">
        <f>$C$10</f>
        <v>一般演題</v>
      </c>
      <c r="D3" t="s">
        <v>32</v>
      </c>
    </row>
    <row r="4" spans="1:4" x14ac:dyDescent="0.45">
      <c r="C4" t="str">
        <f>$C$10</f>
        <v>一般演題</v>
      </c>
      <c r="D4" t="s">
        <v>33</v>
      </c>
    </row>
    <row r="5" spans="1:4" x14ac:dyDescent="0.45">
      <c r="C5" t="s">
        <v>26</v>
      </c>
      <c r="D5" t="s">
        <v>34</v>
      </c>
    </row>
    <row r="6" spans="1:4" x14ac:dyDescent="0.45">
      <c r="C6" t="str">
        <f>$C$10</f>
        <v>一般演題</v>
      </c>
      <c r="D6" t="s">
        <v>35</v>
      </c>
    </row>
    <row r="7" spans="1:4" x14ac:dyDescent="0.45">
      <c r="C7" t="s">
        <v>26</v>
      </c>
      <c r="D7" t="s">
        <v>36</v>
      </c>
    </row>
    <row r="8" spans="1:4" x14ac:dyDescent="0.45">
      <c r="C8" t="s">
        <v>26</v>
      </c>
      <c r="D8" t="s">
        <v>37</v>
      </c>
    </row>
    <row r="9" spans="1:4" x14ac:dyDescent="0.45">
      <c r="C9" t="s">
        <v>26</v>
      </c>
      <c r="D9" t="s">
        <v>38</v>
      </c>
    </row>
    <row r="10" spans="1:4" x14ac:dyDescent="0.45">
      <c r="C10" t="s">
        <v>101</v>
      </c>
      <c r="D10" t="s">
        <v>39</v>
      </c>
    </row>
    <row r="11" spans="1:4" x14ac:dyDescent="0.45">
      <c r="C11" t="s">
        <v>26</v>
      </c>
      <c r="D11" t="s">
        <v>40</v>
      </c>
    </row>
    <row r="12" spans="1:4" x14ac:dyDescent="0.45">
      <c r="C12" t="s">
        <v>26</v>
      </c>
      <c r="D12" t="s">
        <v>41</v>
      </c>
    </row>
    <row r="13" spans="1:4" x14ac:dyDescent="0.45">
      <c r="C13" t="s">
        <v>26</v>
      </c>
      <c r="D13" t="s">
        <v>42</v>
      </c>
    </row>
    <row r="14" spans="1:4" x14ac:dyDescent="0.45">
      <c r="C14" t="s">
        <v>26</v>
      </c>
      <c r="D14" t="s">
        <v>43</v>
      </c>
    </row>
    <row r="15" spans="1:4" x14ac:dyDescent="0.45">
      <c r="C15" t="s">
        <v>26</v>
      </c>
      <c r="D15" t="s">
        <v>44</v>
      </c>
    </row>
    <row r="16" spans="1:4" x14ac:dyDescent="0.45">
      <c r="C16" t="s">
        <v>26</v>
      </c>
      <c r="D16" t="s">
        <v>45</v>
      </c>
    </row>
    <row r="17" spans="3:4" x14ac:dyDescent="0.45">
      <c r="C17" t="s">
        <v>26</v>
      </c>
      <c r="D17" t="s">
        <v>46</v>
      </c>
    </row>
    <row r="18" spans="3:4" x14ac:dyDescent="0.45">
      <c r="C18" t="s">
        <v>26</v>
      </c>
      <c r="D18" t="s">
        <v>47</v>
      </c>
    </row>
    <row r="19" spans="3:4" x14ac:dyDescent="0.45">
      <c r="C19" t="str">
        <f>$C$20</f>
        <v>一般演題</v>
      </c>
      <c r="D19" t="s">
        <v>48</v>
      </c>
    </row>
    <row r="20" spans="3:4" x14ac:dyDescent="0.45">
      <c r="C20" t="str">
        <f>$C$10</f>
        <v>一般演題</v>
      </c>
      <c r="D20" t="s">
        <v>49</v>
      </c>
    </row>
    <row r="21" spans="3:4" x14ac:dyDescent="0.45">
      <c r="C21" t="str">
        <f>$C$10</f>
        <v>一般演題</v>
      </c>
      <c r="D21" t="s">
        <v>50</v>
      </c>
    </row>
    <row r="22" spans="3:4" x14ac:dyDescent="0.45">
      <c r="C22" t="str">
        <f t="shared" ref="C22:C24" si="0">$C$10</f>
        <v>一般演題</v>
      </c>
      <c r="D22" t="s">
        <v>31</v>
      </c>
    </row>
    <row r="23" spans="3:4" x14ac:dyDescent="0.45">
      <c r="C23" t="str">
        <f t="shared" si="0"/>
        <v>一般演題</v>
      </c>
      <c r="D23" t="s">
        <v>51</v>
      </c>
    </row>
    <row r="24" spans="3:4" x14ac:dyDescent="0.45">
      <c r="C24" t="str">
        <f t="shared" si="0"/>
        <v>一般演題</v>
      </c>
      <c r="D24" t="s">
        <v>52</v>
      </c>
    </row>
    <row r="25" spans="3:4" x14ac:dyDescent="0.45">
      <c r="C25" t="str">
        <f>$C$14</f>
        <v>一般演題</v>
      </c>
      <c r="D25" t="s">
        <v>53</v>
      </c>
    </row>
    <row r="26" spans="3:4" x14ac:dyDescent="0.45">
      <c r="C26" t="str">
        <f>$C$14</f>
        <v>一般演題</v>
      </c>
      <c r="D26" t="s">
        <v>54</v>
      </c>
    </row>
    <row r="27" spans="3:4" x14ac:dyDescent="0.45">
      <c r="C27" t="s">
        <v>27</v>
      </c>
      <c r="D27" t="s">
        <v>56</v>
      </c>
    </row>
    <row r="28" spans="3:4" x14ac:dyDescent="0.45">
      <c r="C28" t="str">
        <f>$C$14</f>
        <v>一般演題</v>
      </c>
      <c r="D28" t="s">
        <v>69</v>
      </c>
    </row>
    <row r="29" spans="3:4" x14ac:dyDescent="0.45">
      <c r="C29" t="str">
        <f t="shared" ref="C29:C34" si="1">$C$14</f>
        <v>一般演題</v>
      </c>
      <c r="D29" t="s">
        <v>70</v>
      </c>
    </row>
    <row r="30" spans="3:4" x14ac:dyDescent="0.45">
      <c r="C30" t="str">
        <f t="shared" si="1"/>
        <v>一般演題</v>
      </c>
      <c r="D30" t="s">
        <v>71</v>
      </c>
    </row>
    <row r="31" spans="3:4" x14ac:dyDescent="0.45">
      <c r="C31" t="str">
        <f t="shared" si="1"/>
        <v>一般演題</v>
      </c>
      <c r="D31" t="s">
        <v>72</v>
      </c>
    </row>
    <row r="32" spans="3:4" x14ac:dyDescent="0.45">
      <c r="C32" t="str">
        <f t="shared" si="1"/>
        <v>一般演題</v>
      </c>
      <c r="D32" t="s">
        <v>73</v>
      </c>
    </row>
    <row r="33" spans="3:4" x14ac:dyDescent="0.45">
      <c r="C33" t="str">
        <f t="shared" si="1"/>
        <v>一般演題</v>
      </c>
      <c r="D33" t="s">
        <v>74</v>
      </c>
    </row>
    <row r="34" spans="3:4" x14ac:dyDescent="0.45">
      <c r="C34" t="str">
        <f t="shared" si="1"/>
        <v>一般演題</v>
      </c>
      <c r="D34" t="s">
        <v>75</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40052-A55F-48A8-85AF-60DD65B71E02}">
  <dimension ref="A1:E13"/>
  <sheetViews>
    <sheetView topLeftCell="A10" workbookViewId="0">
      <selection activeCell="D5" sqref="D5"/>
    </sheetView>
  </sheetViews>
  <sheetFormatPr defaultRowHeight="18" x14ac:dyDescent="0.45"/>
  <cols>
    <col min="1" max="1" width="20" customWidth="1"/>
    <col min="3" max="3" width="34.8984375" customWidth="1"/>
    <col min="4" max="4" width="55.69921875" customWidth="1"/>
  </cols>
  <sheetData>
    <row r="1" spans="1:5" x14ac:dyDescent="0.45">
      <c r="A1" t="s">
        <v>55</v>
      </c>
      <c r="B1" t="s">
        <v>0</v>
      </c>
      <c r="C1" t="s">
        <v>12</v>
      </c>
      <c r="D1" t="s">
        <v>3</v>
      </c>
      <c r="E1" t="s">
        <v>19</v>
      </c>
    </row>
    <row r="2" spans="1:5" ht="54" x14ac:dyDescent="0.45">
      <c r="B2" t="s">
        <v>11</v>
      </c>
      <c r="C2" t="s">
        <v>18</v>
      </c>
      <c r="D2" s="1" t="s">
        <v>88</v>
      </c>
      <c r="E2" t="s">
        <v>21</v>
      </c>
    </row>
    <row r="3" spans="1:5" ht="54" x14ac:dyDescent="0.45">
      <c r="B3" t="s">
        <v>11</v>
      </c>
      <c r="C3" t="s">
        <v>18</v>
      </c>
      <c r="D3" s="1" t="s">
        <v>63</v>
      </c>
      <c r="E3" t="s">
        <v>21</v>
      </c>
    </row>
    <row r="4" spans="1:5" ht="72" x14ac:dyDescent="0.45">
      <c r="B4" t="s">
        <v>11</v>
      </c>
      <c r="C4" t="s">
        <v>18</v>
      </c>
      <c r="D4" s="1" t="s">
        <v>57</v>
      </c>
      <c r="E4" t="s">
        <v>20</v>
      </c>
    </row>
    <row r="5" spans="1:5" ht="54" x14ac:dyDescent="0.45">
      <c r="B5" t="s">
        <v>11</v>
      </c>
      <c r="C5" t="s">
        <v>18</v>
      </c>
      <c r="D5" s="1" t="s">
        <v>64</v>
      </c>
      <c r="E5" t="s">
        <v>20</v>
      </c>
    </row>
    <row r="6" spans="1:5" ht="72" x14ac:dyDescent="0.45">
      <c r="B6" t="s">
        <v>11</v>
      </c>
      <c r="C6" t="s">
        <v>18</v>
      </c>
      <c r="D6" s="1" t="s">
        <v>58</v>
      </c>
      <c r="E6" t="s">
        <v>20</v>
      </c>
    </row>
    <row r="7" spans="1:5" ht="54" x14ac:dyDescent="0.45">
      <c r="B7" t="s">
        <v>11</v>
      </c>
      <c r="C7" t="s">
        <v>18</v>
      </c>
      <c r="D7" s="1" t="s">
        <v>59</v>
      </c>
      <c r="E7" t="s">
        <v>21</v>
      </c>
    </row>
    <row r="8" spans="1:5" ht="54" x14ac:dyDescent="0.45">
      <c r="B8" t="s">
        <v>11</v>
      </c>
      <c r="C8" t="s">
        <v>18</v>
      </c>
      <c r="D8" s="1" t="s">
        <v>60</v>
      </c>
      <c r="E8" t="s">
        <v>21</v>
      </c>
    </row>
    <row r="9" spans="1:5" ht="54" x14ac:dyDescent="0.45">
      <c r="B9" t="s">
        <v>11</v>
      </c>
      <c r="C9" t="s">
        <v>18</v>
      </c>
      <c r="D9" s="1" t="s">
        <v>61</v>
      </c>
      <c r="E9" t="s">
        <v>21</v>
      </c>
    </row>
    <row r="10" spans="1:5" ht="54" x14ac:dyDescent="0.45">
      <c r="B10" t="s">
        <v>11</v>
      </c>
      <c r="C10" t="s">
        <v>18</v>
      </c>
      <c r="D10" s="1" t="s">
        <v>62</v>
      </c>
      <c r="E10" t="s">
        <v>20</v>
      </c>
    </row>
    <row r="11" spans="1:5" ht="60.75" customHeight="1" x14ac:dyDescent="0.45">
      <c r="B11" t="s">
        <v>11</v>
      </c>
      <c r="C11" t="s">
        <v>23</v>
      </c>
      <c r="D11" s="1" t="s">
        <v>65</v>
      </c>
      <c r="E11" t="s">
        <v>20</v>
      </c>
    </row>
    <row r="12" spans="1:5" ht="54" x14ac:dyDescent="0.45">
      <c r="B12" t="s">
        <v>11</v>
      </c>
      <c r="C12" t="s">
        <v>28</v>
      </c>
      <c r="D12" s="1" t="s">
        <v>29</v>
      </c>
      <c r="E12" t="s">
        <v>21</v>
      </c>
    </row>
    <row r="13" spans="1:5" ht="54" x14ac:dyDescent="0.45">
      <c r="B13" t="s">
        <v>11</v>
      </c>
      <c r="C13" s="1" t="s">
        <v>66</v>
      </c>
      <c r="D13" s="1" t="s">
        <v>67</v>
      </c>
      <c r="E13" t="s">
        <v>20</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6C39-F6AF-47E4-BAF3-911B0DBA814B}">
  <dimension ref="A1:D2"/>
  <sheetViews>
    <sheetView workbookViewId="0">
      <selection activeCell="C3" sqref="C3"/>
    </sheetView>
  </sheetViews>
  <sheetFormatPr defaultRowHeight="18" x14ac:dyDescent="0.45"/>
  <cols>
    <col min="1" max="1" width="14.5" customWidth="1"/>
    <col min="2" max="2" width="21.19921875" customWidth="1"/>
    <col min="3" max="3" width="64.19921875" customWidth="1"/>
    <col min="4" max="4" width="82.69921875" customWidth="1"/>
  </cols>
  <sheetData>
    <row r="1" spans="1:4" x14ac:dyDescent="0.45">
      <c r="A1" t="s">
        <v>68</v>
      </c>
      <c r="B1" t="s">
        <v>13</v>
      </c>
      <c r="C1" t="s">
        <v>24</v>
      </c>
      <c r="D1" t="s">
        <v>3</v>
      </c>
    </row>
    <row r="2" spans="1:4" x14ac:dyDescent="0.45">
      <c r="B2" t="s">
        <v>94</v>
      </c>
      <c r="C2" t="s">
        <v>95</v>
      </c>
      <c r="D2" t="s">
        <v>96</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4CE-B9A1-43F8-84B9-EF6726CE5876}">
  <dimension ref="A1:C2"/>
  <sheetViews>
    <sheetView workbookViewId="0">
      <selection activeCell="C2" sqref="C2"/>
    </sheetView>
  </sheetViews>
  <sheetFormatPr defaultRowHeight="18" x14ac:dyDescent="0.45"/>
  <cols>
    <col min="1" max="1" width="17.19921875" customWidth="1"/>
    <col min="2" max="2" width="37" customWidth="1"/>
    <col min="3" max="3" width="53.09765625" customWidth="1"/>
  </cols>
  <sheetData>
    <row r="1" spans="1:3" x14ac:dyDescent="0.45">
      <c r="A1" t="s">
        <v>108</v>
      </c>
      <c r="B1" t="s">
        <v>104</v>
      </c>
      <c r="C1" t="s">
        <v>105</v>
      </c>
    </row>
    <row r="2" spans="1:3" ht="36" x14ac:dyDescent="0.45">
      <c r="B2" s="1" t="s">
        <v>106</v>
      </c>
      <c r="C2" t="s">
        <v>107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著書</vt:lpstr>
      <vt:lpstr>総説</vt:lpstr>
      <vt:lpstr>原著</vt:lpstr>
      <vt:lpstr>症例報告</vt:lpstr>
      <vt:lpstr>学会発表(国際）</vt:lpstr>
      <vt:lpstr>学会発表（国内）</vt:lpstr>
      <vt:lpstr>研究費</vt:lpstr>
      <vt:lpstr>表彰</vt:lpstr>
      <vt:lpstr>知財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卓矢</dc:creator>
  <cp:lastModifiedBy>育子 下枝</cp:lastModifiedBy>
  <dcterms:created xsi:type="dcterms:W3CDTF">2023-11-22T04:00:48Z</dcterms:created>
  <dcterms:modified xsi:type="dcterms:W3CDTF">2026-06-04T03:23:46Z</dcterms:modified>
</cp:coreProperties>
</file>